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afo\DGB_Rentenreport_2016\Daten\"/>
    </mc:Choice>
  </mc:AlternateContent>
  <bookViews>
    <workbookView xWindow="0" yWindow="0" windowWidth="19200" windowHeight="11610"/>
  </bookViews>
  <sheets>
    <sheet name="Rentenhöhen reg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D52" i="1"/>
  <c r="F52" i="1"/>
  <c r="D25" i="1"/>
  <c r="F25" i="1"/>
  <c r="D28" i="1"/>
  <c r="F28" i="1"/>
  <c r="D26" i="1"/>
  <c r="F26" i="1"/>
  <c r="D16" i="1"/>
  <c r="F16" i="1"/>
  <c r="D49" i="1"/>
  <c r="F49" i="1"/>
  <c r="D20" i="1"/>
  <c r="F20" i="1"/>
  <c r="D9" i="1"/>
  <c r="F9" i="1"/>
  <c r="D10" i="1"/>
  <c r="F10" i="1"/>
  <c r="D54" i="1"/>
  <c r="F54" i="1"/>
  <c r="D11" i="1"/>
  <c r="F11" i="1"/>
  <c r="D24" i="1"/>
  <c r="F24" i="1"/>
  <c r="D27" i="1"/>
  <c r="F27" i="1"/>
  <c r="D51" i="1"/>
  <c r="F51" i="1"/>
  <c r="D12" i="1"/>
  <c r="F12" i="1"/>
  <c r="D17" i="1"/>
  <c r="F17" i="1"/>
  <c r="D23" i="1"/>
  <c r="F23" i="1"/>
  <c r="D47" i="1"/>
  <c r="F47" i="1"/>
  <c r="D40" i="1"/>
  <c r="F40" i="1"/>
  <c r="D34" i="1"/>
  <c r="F34" i="1"/>
  <c r="D42" i="1"/>
  <c r="F42" i="1"/>
  <c r="D55" i="1"/>
  <c r="F55" i="1"/>
  <c r="D30" i="1"/>
  <c r="F30" i="1"/>
  <c r="D22" i="1"/>
  <c r="F22" i="1"/>
  <c r="D18" i="1"/>
  <c r="F18" i="1"/>
  <c r="D43" i="1"/>
  <c r="F43" i="1"/>
  <c r="D56" i="1"/>
  <c r="F56" i="1"/>
  <c r="D8" i="1"/>
  <c r="F8" i="1"/>
  <c r="D48" i="1"/>
  <c r="F48" i="1"/>
  <c r="D31" i="1"/>
  <c r="F31" i="1"/>
  <c r="D53" i="1"/>
  <c r="F53" i="1"/>
  <c r="D36" i="1"/>
  <c r="F36" i="1"/>
  <c r="D38" i="1"/>
  <c r="F38" i="1"/>
  <c r="D6" i="1"/>
  <c r="F6" i="1"/>
  <c r="D21" i="1"/>
  <c r="F21" i="1"/>
  <c r="D7" i="1"/>
  <c r="F7" i="1"/>
  <c r="D44" i="1"/>
  <c r="F44" i="1"/>
  <c r="D13" i="1"/>
  <c r="F13" i="1"/>
  <c r="D14" i="1"/>
  <c r="F14" i="1"/>
  <c r="D33" i="1"/>
  <c r="F33" i="1"/>
  <c r="D35" i="1"/>
  <c r="F35" i="1"/>
  <c r="D32" i="1"/>
  <c r="F32" i="1"/>
  <c r="D29" i="1"/>
  <c r="F29" i="1"/>
  <c r="D50" i="1"/>
  <c r="F50" i="1"/>
  <c r="D57" i="1"/>
  <c r="F57" i="1"/>
  <c r="D15" i="1"/>
  <c r="F15" i="1"/>
  <c r="D41" i="1"/>
  <c r="F41" i="1"/>
  <c r="D19" i="1"/>
  <c r="F19" i="1"/>
  <c r="D39" i="1"/>
  <c r="F39" i="1"/>
  <c r="D46" i="1"/>
  <c r="F46" i="1"/>
  <c r="D37" i="1"/>
  <c r="F37" i="1"/>
  <c r="D45" i="1"/>
  <c r="F45" i="1"/>
  <c r="D59" i="1"/>
  <c r="F59" i="1"/>
  <c r="D60" i="1"/>
  <c r="F60" i="1"/>
  <c r="D61" i="1"/>
  <c r="F61" i="1"/>
  <c r="D62" i="1"/>
  <c r="F62" i="1"/>
  <c r="D63" i="1"/>
  <c r="F63" i="1"/>
  <c r="D64" i="1"/>
  <c r="F64" i="1"/>
  <c r="C65" i="1"/>
  <c r="E65" i="1"/>
  <c r="C66" i="1"/>
  <c r="E66" i="1"/>
</calcChain>
</file>

<file path=xl/sharedStrings.xml><?xml version="1.0" encoding="utf-8"?>
<sst xmlns="http://schemas.openxmlformats.org/spreadsheetml/2006/main" count="131" uniqueCount="127">
  <si>
    <t>Maximum</t>
  </si>
  <si>
    <t>Minimum</t>
  </si>
  <si>
    <t>Regierungsbezirke</t>
  </si>
  <si>
    <t>Klasse
1=450-500€
2=500-550 €
3=550-600€
4=über 600 €</t>
  </si>
  <si>
    <t>Klasse
1=900-1.000€
2=1.000-1.100 €
3=1.100-1.200€
4=über 1.200 €</t>
  </si>
  <si>
    <t>Frauen</t>
  </si>
  <si>
    <t>Männer</t>
  </si>
  <si>
    <t xml:space="preserve">- Durchschnittlicher Rentenzahlbetrag in EUR - </t>
  </si>
  <si>
    <t>Altersrenten 2015 in NRW = Neueintritte 2015</t>
  </si>
  <si>
    <t>Kreis / Regierungsbezirk</t>
  </si>
  <si>
    <t>Schlüssel</t>
  </si>
  <si>
    <t>05111</t>
  </si>
  <si>
    <t xml:space="preserve">Düsseldorf </t>
  </si>
  <si>
    <t>05112</t>
  </si>
  <si>
    <t xml:space="preserve">Duisburg </t>
  </si>
  <si>
    <t>05113</t>
  </si>
  <si>
    <t xml:space="preserve">Essen </t>
  </si>
  <si>
    <t>05114</t>
  </si>
  <si>
    <t xml:space="preserve">Krefeld </t>
  </si>
  <si>
    <t>05116</t>
  </si>
  <si>
    <t xml:space="preserve">Mönchengladbach </t>
  </si>
  <si>
    <t>05117</t>
  </si>
  <si>
    <t xml:space="preserve">Mülheim a. d. Ruhr </t>
  </si>
  <si>
    <t>05119</t>
  </si>
  <si>
    <t xml:space="preserve">Oberhausen </t>
  </si>
  <si>
    <t>05120</t>
  </si>
  <si>
    <t xml:space="preserve">Remscheid </t>
  </si>
  <si>
    <t>05122</t>
  </si>
  <si>
    <t xml:space="preserve">Solingen </t>
  </si>
  <si>
    <t>05124</t>
  </si>
  <si>
    <t xml:space="preserve">Wuppertal </t>
  </si>
  <si>
    <t>05154</t>
  </si>
  <si>
    <t xml:space="preserve">Kleve </t>
  </si>
  <si>
    <t>05158</t>
  </si>
  <si>
    <t xml:space="preserve">Mettmann </t>
  </si>
  <si>
    <t>05162</t>
  </si>
  <si>
    <t xml:space="preserve">Neuss </t>
  </si>
  <si>
    <t>05166</t>
  </si>
  <si>
    <t xml:space="preserve">Viersen </t>
  </si>
  <si>
    <t>05170</t>
  </si>
  <si>
    <t xml:space="preserve">Wesel </t>
  </si>
  <si>
    <t>05314</t>
  </si>
  <si>
    <t xml:space="preserve">Bonn </t>
  </si>
  <si>
    <t>05315</t>
  </si>
  <si>
    <t xml:space="preserve">Köln </t>
  </si>
  <si>
    <t>05316</t>
  </si>
  <si>
    <t xml:space="preserve">Leverkusen </t>
  </si>
  <si>
    <t>05334</t>
  </si>
  <si>
    <t xml:space="preserve">Städteregion Aachen </t>
  </si>
  <si>
    <t>05358</t>
  </si>
  <si>
    <t xml:space="preserve">Düren </t>
  </si>
  <si>
    <t>05362</t>
  </si>
  <si>
    <t xml:space="preserve">Rhein-Erft-Kreis </t>
  </si>
  <si>
    <t>05366</t>
  </si>
  <si>
    <t xml:space="preserve">Euskirchen </t>
  </si>
  <si>
    <t>05370</t>
  </si>
  <si>
    <t xml:space="preserve">Heinsberg </t>
  </si>
  <si>
    <t>05374</t>
  </si>
  <si>
    <t xml:space="preserve">Oberbergischer Kreis </t>
  </si>
  <si>
    <t>05378</t>
  </si>
  <si>
    <t xml:space="preserve">Rheinisch-Bergisch. Kreis </t>
  </si>
  <si>
    <t>05382</t>
  </si>
  <si>
    <t xml:space="preserve">Rhein-Sieg-Kreis </t>
  </si>
  <si>
    <t>05512</t>
  </si>
  <si>
    <t xml:space="preserve">Bottrop </t>
  </si>
  <si>
    <t>05513</t>
  </si>
  <si>
    <t xml:space="preserve">Gelsenkirchen </t>
  </si>
  <si>
    <t>05515</t>
  </si>
  <si>
    <t xml:space="preserve">Münster </t>
  </si>
  <si>
    <t>05554</t>
  </si>
  <si>
    <t xml:space="preserve">Borken </t>
  </si>
  <si>
    <t>05558</t>
  </si>
  <si>
    <t xml:space="preserve">Coesfeld </t>
  </si>
  <si>
    <t>05562</t>
  </si>
  <si>
    <t xml:space="preserve">Recklinghausen </t>
  </si>
  <si>
    <t>05566</t>
  </si>
  <si>
    <t xml:space="preserve">Steinfurt </t>
  </si>
  <si>
    <t>05570</t>
  </si>
  <si>
    <t xml:space="preserve">Warendorf </t>
  </si>
  <si>
    <t>05711</t>
  </si>
  <si>
    <t xml:space="preserve">Bielefeld </t>
  </si>
  <si>
    <t>05754</t>
  </si>
  <si>
    <t xml:space="preserve">Gütersloh </t>
  </si>
  <si>
    <t>05758</t>
  </si>
  <si>
    <t xml:space="preserve">Herford </t>
  </si>
  <si>
    <t>05762</t>
  </si>
  <si>
    <t xml:space="preserve">Höxter </t>
  </si>
  <si>
    <t>05766</t>
  </si>
  <si>
    <t xml:space="preserve">Lippe </t>
  </si>
  <si>
    <t>05770</t>
  </si>
  <si>
    <t xml:space="preserve">Minden-Lübbecke </t>
  </si>
  <si>
    <t>05774</t>
  </si>
  <si>
    <t xml:space="preserve">Paderborn </t>
  </si>
  <si>
    <t>05911</t>
  </si>
  <si>
    <t xml:space="preserve">Bochum </t>
  </si>
  <si>
    <t>05913</t>
  </si>
  <si>
    <t xml:space="preserve">Dortmund </t>
  </si>
  <si>
    <t>05914</t>
  </si>
  <si>
    <t xml:space="preserve">Hagen </t>
  </si>
  <si>
    <t>05915</t>
  </si>
  <si>
    <t xml:space="preserve">Hamm </t>
  </si>
  <si>
    <t>05916</t>
  </si>
  <si>
    <t xml:space="preserve">Herne </t>
  </si>
  <si>
    <t>05954</t>
  </si>
  <si>
    <t xml:space="preserve">Ennepe-Ruhr-Kreis </t>
  </si>
  <si>
    <t>05958</t>
  </si>
  <si>
    <t xml:space="preserve">Hochsauerlandkreis </t>
  </si>
  <si>
    <t>05962</t>
  </si>
  <si>
    <t xml:space="preserve">Märkischer Kreis </t>
  </si>
  <si>
    <t>05966</t>
  </si>
  <si>
    <t xml:space="preserve">Olpe </t>
  </si>
  <si>
    <t>05970</t>
  </si>
  <si>
    <t xml:space="preserve">Siegen-Wittgenstein </t>
  </si>
  <si>
    <t>05974</t>
  </si>
  <si>
    <t xml:space="preserve">Soest </t>
  </si>
  <si>
    <t>05978</t>
  </si>
  <si>
    <t xml:space="preserve">Unna </t>
  </si>
  <si>
    <t>051xx</t>
  </si>
  <si>
    <t>053xx</t>
  </si>
  <si>
    <t>055xx</t>
  </si>
  <si>
    <t>057xx</t>
  </si>
  <si>
    <t xml:space="preserve">Detmold </t>
  </si>
  <si>
    <t>059xx</t>
  </si>
  <si>
    <t xml:space="preserve">Arnsberg </t>
  </si>
  <si>
    <t>05xxx</t>
  </si>
  <si>
    <t xml:space="preserve">Nordrhein-Westfalen insgesamt </t>
  </si>
  <si>
    <t>Mittel
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</si>
</sst>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1" fillId="0" borderId="0" xfId="1" applyNumberFormat="1"/>
    <xf numFmtId="0" fontId="1" fillId="0" borderId="1" xfId="1" applyBorder="1" applyAlignment="1">
      <alignment horizontal="center"/>
    </xf>
    <xf numFmtId="2" fontId="1" fillId="2" borderId="1" xfId="0" applyNumberFormat="1" applyFont="1" applyFill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/>
    </xf>
    <xf numFmtId="0" fontId="1" fillId="0" borderId="1" xfId="1" applyBorder="1"/>
    <xf numFmtId="0" fontId="3" fillId="2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Border="1"/>
    <xf numFmtId="2" fontId="1" fillId="0" borderId="1" xfId="1" applyNumberFormat="1" applyBorder="1"/>
    <xf numFmtId="0" fontId="2" fillId="0" borderId="1" xfId="1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6"/>
  <sheetViews>
    <sheetView tabSelected="1" workbookViewId="0">
      <selection activeCell="A5" sqref="A5:F57"/>
    </sheetView>
  </sheetViews>
  <sheetFormatPr baseColWidth="10" defaultRowHeight="12.75" x14ac:dyDescent="0.2"/>
  <cols>
    <col min="1" max="1" width="11.42578125" style="1"/>
    <col min="2" max="2" width="30.5703125" style="1" customWidth="1"/>
    <col min="3" max="3" width="10.7109375" style="1" customWidth="1"/>
    <col min="4" max="4" width="18.28515625" style="1" customWidth="1"/>
    <col min="5" max="5" width="11.42578125" style="1"/>
    <col min="6" max="6" width="18.85546875" style="1" customWidth="1"/>
    <col min="7" max="16384" width="11.42578125" style="1"/>
  </cols>
  <sheetData>
    <row r="1" spans="1:55" ht="15.75" x14ac:dyDescent="0.2">
      <c r="A1" s="9" t="s">
        <v>8</v>
      </c>
      <c r="B1" s="10"/>
      <c r="C1" s="11"/>
      <c r="D1" s="12"/>
      <c r="E1" s="12"/>
      <c r="F1" s="1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.75" x14ac:dyDescent="0.2">
      <c r="A2" s="9" t="s">
        <v>7</v>
      </c>
      <c r="B2" s="10"/>
      <c r="C2" s="11"/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23.25" customHeight="1" x14ac:dyDescent="0.2">
      <c r="A3" s="8" t="s">
        <v>10</v>
      </c>
      <c r="B3" s="8" t="s">
        <v>9</v>
      </c>
      <c r="C3" s="8" t="s">
        <v>6</v>
      </c>
      <c r="D3" s="8"/>
      <c r="E3" s="8" t="s">
        <v>5</v>
      </c>
      <c r="F3" s="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69.75" customHeight="1" x14ac:dyDescent="0.2">
      <c r="A4" s="8"/>
      <c r="B4" s="8"/>
      <c r="C4" s="7" t="s">
        <v>126</v>
      </c>
      <c r="D4" s="7" t="s">
        <v>4</v>
      </c>
      <c r="E4" s="7" t="s">
        <v>126</v>
      </c>
      <c r="F4" s="7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x14ac:dyDescent="0.2">
      <c r="A5" s="10" t="s">
        <v>11</v>
      </c>
      <c r="B5" s="10" t="s">
        <v>12</v>
      </c>
      <c r="C5" s="5">
        <v>944.85</v>
      </c>
      <c r="D5" s="3">
        <f>IF(C5&gt;1200,4,IF(C5&gt;1100,3,IF(C5&gt;1000,2,1)))</f>
        <v>1</v>
      </c>
      <c r="E5" s="4">
        <v>690.2</v>
      </c>
      <c r="F5" s="3">
        <f>IF(E5&gt;600,4,IF(E5&gt;550,3,IF(E5&gt;500,2,1)))</f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x14ac:dyDescent="0.2">
      <c r="A6" s="10" t="s">
        <v>79</v>
      </c>
      <c r="B6" s="10" t="s">
        <v>80</v>
      </c>
      <c r="C6" s="5">
        <v>983.16</v>
      </c>
      <c r="D6" s="3">
        <f>IF(C6&gt;1200,4,IF(C6&gt;1100,3,IF(C6&gt;1000,2,1)))</f>
        <v>1</v>
      </c>
      <c r="E6" s="4">
        <v>687.55</v>
      </c>
      <c r="F6" s="3">
        <f>IF(E6&gt;600,4,IF(E6&gt;550,3,IF(E6&gt;500,2,1)))</f>
        <v>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x14ac:dyDescent="0.2">
      <c r="A7" s="10" t="s">
        <v>83</v>
      </c>
      <c r="B7" s="10" t="s">
        <v>84</v>
      </c>
      <c r="C7" s="5">
        <v>1053.75</v>
      </c>
      <c r="D7" s="3">
        <f>IF(C7&gt;1200,4,IF(C7&gt;1100,3,IF(C7&gt;1000,2,1)))</f>
        <v>2</v>
      </c>
      <c r="E7" s="4">
        <v>674.77</v>
      </c>
      <c r="F7" s="3">
        <f>IF(E7&gt;600,4,IF(E7&gt;550,3,IF(E7&gt;500,2,1)))</f>
        <v>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x14ac:dyDescent="0.2">
      <c r="A8" s="10" t="s">
        <v>67</v>
      </c>
      <c r="B8" s="10" t="s">
        <v>68</v>
      </c>
      <c r="C8" s="5">
        <v>984.64</v>
      </c>
      <c r="D8" s="3">
        <f>IF(C8&gt;1200,4,IF(C8&gt;1100,3,IF(C8&gt;1000,2,1)))</f>
        <v>1</v>
      </c>
      <c r="E8" s="4">
        <v>668.02</v>
      </c>
      <c r="F8" s="3">
        <f>IF(E8&gt;600,4,IF(E8&gt;550,3,IF(E8&gt;500,2,1)))</f>
        <v>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x14ac:dyDescent="0.2">
      <c r="A9" s="10" t="s">
        <v>27</v>
      </c>
      <c r="B9" s="10" t="s">
        <v>28</v>
      </c>
      <c r="C9" s="5">
        <v>1008.45</v>
      </c>
      <c r="D9" s="3">
        <f>IF(C9&gt;1200,4,IF(C9&gt;1100,3,IF(C9&gt;1000,2,1)))</f>
        <v>2</v>
      </c>
      <c r="E9" s="4">
        <v>665.54</v>
      </c>
      <c r="F9" s="3">
        <f>IF(E9&gt;600,4,IF(E9&gt;550,3,IF(E9&gt;500,2,1)))</f>
        <v>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x14ac:dyDescent="0.2">
      <c r="A10" s="10" t="s">
        <v>29</v>
      </c>
      <c r="B10" s="10" t="s">
        <v>30</v>
      </c>
      <c r="C10" s="5">
        <v>985.86</v>
      </c>
      <c r="D10" s="3">
        <f>IF(C10&gt;1200,4,IF(C10&gt;1100,3,IF(C10&gt;1000,2,1)))</f>
        <v>1</v>
      </c>
      <c r="E10" s="4">
        <v>661.89</v>
      </c>
      <c r="F10" s="3">
        <f>IF(E10&gt;600,4,IF(E10&gt;550,3,IF(E10&gt;500,2,1)))</f>
        <v>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x14ac:dyDescent="0.2">
      <c r="A11" s="10" t="s">
        <v>33</v>
      </c>
      <c r="B11" s="10" t="s">
        <v>34</v>
      </c>
      <c r="C11" s="5">
        <v>1150.4100000000001</v>
      </c>
      <c r="D11" s="3">
        <f>IF(C11&gt;1200,4,IF(C11&gt;1100,3,IF(C11&gt;1000,2,1)))</f>
        <v>3</v>
      </c>
      <c r="E11" s="4">
        <v>658.86</v>
      </c>
      <c r="F11" s="3">
        <f>IF(E11&gt;600,4,IF(E11&gt;550,3,IF(E11&gt;500,2,1)))</f>
        <v>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x14ac:dyDescent="0.2">
      <c r="A12" s="10" t="s">
        <v>41</v>
      </c>
      <c r="B12" s="10" t="s">
        <v>42</v>
      </c>
      <c r="C12" s="5">
        <v>903.71</v>
      </c>
      <c r="D12" s="3">
        <f>IF(C12&gt;1200,4,IF(C12&gt;1100,3,IF(C12&gt;1000,2,1)))</f>
        <v>1</v>
      </c>
      <c r="E12" s="4">
        <v>656.8</v>
      </c>
      <c r="F12" s="3">
        <f>IF(E12&gt;600,4,IF(E12&gt;550,3,IF(E12&gt;500,2,1)))</f>
        <v>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x14ac:dyDescent="0.2">
      <c r="A13" s="10" t="s">
        <v>87</v>
      </c>
      <c r="B13" s="10" t="s">
        <v>88</v>
      </c>
      <c r="C13" s="5">
        <v>1052.81</v>
      </c>
      <c r="D13" s="3">
        <f>IF(C13&gt;1200,4,IF(C13&gt;1100,3,IF(C13&gt;1000,2,1)))</f>
        <v>2</v>
      </c>
      <c r="E13" s="4">
        <v>632.03</v>
      </c>
      <c r="F13" s="3">
        <f>IF(E13&gt;600,4,IF(E13&gt;550,3,IF(E13&gt;500,2,1)))</f>
        <v>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x14ac:dyDescent="0.2">
      <c r="A14" s="10" t="s">
        <v>89</v>
      </c>
      <c r="B14" s="10" t="s">
        <v>90</v>
      </c>
      <c r="C14" s="5">
        <v>1056.68</v>
      </c>
      <c r="D14" s="3">
        <f>IF(C14&gt;1200,4,IF(C14&gt;1100,3,IF(C14&gt;1000,2,1)))</f>
        <v>2</v>
      </c>
      <c r="E14" s="4">
        <v>624.55999999999995</v>
      </c>
      <c r="F14" s="3">
        <f>IF(E14&gt;600,4,IF(E14&gt;550,3,IF(E14&gt;500,2,1)))</f>
        <v>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x14ac:dyDescent="0.2">
      <c r="A15" s="10" t="s">
        <v>103</v>
      </c>
      <c r="B15" s="10" t="s">
        <v>104</v>
      </c>
      <c r="C15" s="5">
        <v>1131.3</v>
      </c>
      <c r="D15" s="3">
        <f>IF(C15&gt;1200,4,IF(C15&gt;1100,3,IF(C15&gt;1000,2,1)))</f>
        <v>3</v>
      </c>
      <c r="E15" s="4">
        <v>620.88</v>
      </c>
      <c r="F15" s="3">
        <f>IF(E15&gt;600,4,IF(E15&gt;550,3,IF(E15&gt;500,2,1)))</f>
        <v>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x14ac:dyDescent="0.2">
      <c r="A16" s="10" t="s">
        <v>21</v>
      </c>
      <c r="B16" s="10" t="s">
        <v>22</v>
      </c>
      <c r="C16" s="5">
        <v>1174.0999999999999</v>
      </c>
      <c r="D16" s="3">
        <f>IF(C16&gt;1200,4,IF(C16&gt;1100,3,IF(C16&gt;1000,2,1)))</f>
        <v>3</v>
      </c>
      <c r="E16" s="4">
        <v>618.84</v>
      </c>
      <c r="F16" s="3">
        <f>IF(E16&gt;600,4,IF(E16&gt;550,3,IF(E16&gt;500,2,1)))</f>
        <v>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x14ac:dyDescent="0.2">
      <c r="A17" s="10" t="s">
        <v>43</v>
      </c>
      <c r="B17" s="10" t="s">
        <v>44</v>
      </c>
      <c r="C17" s="5">
        <v>999.47</v>
      </c>
      <c r="D17" s="3">
        <f>IF(C17&gt;1200,4,IF(C17&gt;1100,3,IF(C17&gt;1000,2,1)))</f>
        <v>1</v>
      </c>
      <c r="E17" s="4">
        <v>615.65</v>
      </c>
      <c r="F17" s="3">
        <f>IF(E17&gt;600,4,IF(E17&gt;550,3,IF(E17&gt;500,2,1)))</f>
        <v>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x14ac:dyDescent="0.2">
      <c r="A18" s="10" t="s">
        <v>61</v>
      </c>
      <c r="B18" s="10" t="s">
        <v>62</v>
      </c>
      <c r="C18" s="5">
        <v>1111.67</v>
      </c>
      <c r="D18" s="3">
        <f>IF(C18&gt;1200,4,IF(C18&gt;1100,3,IF(C18&gt;1000,2,1)))</f>
        <v>3</v>
      </c>
      <c r="E18" s="4">
        <v>614.38</v>
      </c>
      <c r="F18" s="3">
        <f>IF(E18&gt;600,4,IF(E18&gt;550,3,IF(E18&gt;500,2,1)))</f>
        <v>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x14ac:dyDescent="0.2">
      <c r="A19" s="10" t="s">
        <v>107</v>
      </c>
      <c r="B19" s="10" t="s">
        <v>108</v>
      </c>
      <c r="C19" s="5">
        <v>1110.17</v>
      </c>
      <c r="D19" s="3">
        <f>IF(C19&gt;1200,4,IF(C19&gt;1100,3,IF(C19&gt;1000,2,1)))</f>
        <v>3</v>
      </c>
      <c r="E19" s="4">
        <v>610.79</v>
      </c>
      <c r="F19" s="3">
        <f>IF(E19&gt;600,4,IF(E19&gt;550,3,IF(E19&gt;500,2,1)))</f>
        <v>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x14ac:dyDescent="0.2">
      <c r="A20" s="10" t="s">
        <v>25</v>
      </c>
      <c r="B20" s="10" t="s">
        <v>26</v>
      </c>
      <c r="C20" s="5">
        <v>1016.83</v>
      </c>
      <c r="D20" s="3">
        <f>IF(C20&gt;1200,4,IF(C20&gt;1100,3,IF(C20&gt;1000,2,1)))</f>
        <v>2</v>
      </c>
      <c r="E20" s="4">
        <v>610.67999999999995</v>
      </c>
      <c r="F20" s="3">
        <f>IF(E20&gt;600,4,IF(E20&gt;550,3,IF(E20&gt;500,2,1)))</f>
        <v>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x14ac:dyDescent="0.2">
      <c r="A21" s="10" t="s">
        <v>81</v>
      </c>
      <c r="B21" s="10" t="s">
        <v>82</v>
      </c>
      <c r="C21" s="5">
        <v>1151.3499999999999</v>
      </c>
      <c r="D21" s="3">
        <f>IF(C21&gt;1200,4,IF(C21&gt;1100,3,IF(C21&gt;1000,2,1)))</f>
        <v>3</v>
      </c>
      <c r="E21" s="4">
        <v>610.34</v>
      </c>
      <c r="F21" s="3">
        <f>IF(E21&gt;600,4,IF(E21&gt;550,3,IF(E21&gt;500,2,1)))</f>
        <v>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x14ac:dyDescent="0.2">
      <c r="A22" s="10" t="s">
        <v>59</v>
      </c>
      <c r="B22" s="10" t="s">
        <v>60</v>
      </c>
      <c r="C22" s="5">
        <v>1124.6500000000001</v>
      </c>
      <c r="D22" s="3">
        <f>IF(C22&gt;1200,4,IF(C22&gt;1100,3,IF(C22&gt;1000,2,1)))</f>
        <v>3</v>
      </c>
      <c r="E22" s="4">
        <v>608.64</v>
      </c>
      <c r="F22" s="3">
        <f>IF(E22&gt;600,4,IF(E22&gt;550,3,IF(E22&gt;500,2,1)))</f>
        <v>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x14ac:dyDescent="0.2">
      <c r="A23" s="10" t="s">
        <v>45</v>
      </c>
      <c r="B23" s="10" t="s">
        <v>46</v>
      </c>
      <c r="C23" s="5">
        <v>1215.69</v>
      </c>
      <c r="D23" s="3">
        <f>IF(C23&gt;1200,4,IF(C23&gt;1100,3,IF(C23&gt;1000,2,1)))</f>
        <v>4</v>
      </c>
      <c r="E23" s="4">
        <v>600.24</v>
      </c>
      <c r="F23" s="3">
        <f>IF(E23&gt;600,4,IF(E23&gt;550,3,IF(E23&gt;500,2,1)))</f>
        <v>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x14ac:dyDescent="0.2">
      <c r="A24" s="10" t="s">
        <v>35</v>
      </c>
      <c r="B24" s="10" t="s">
        <v>36</v>
      </c>
      <c r="C24" s="5">
        <v>1146.17</v>
      </c>
      <c r="D24" s="3">
        <f>IF(C24&gt;1200,4,IF(C24&gt;1100,3,IF(C24&gt;1000,2,1)))</f>
        <v>3</v>
      </c>
      <c r="E24" s="4">
        <v>599.79999999999995</v>
      </c>
      <c r="F24" s="3">
        <f>IF(E24&gt;600,4,IF(E24&gt;550,3,IF(E24&gt;500,2,1)))</f>
        <v>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x14ac:dyDescent="0.2">
      <c r="A25" s="10" t="s">
        <v>15</v>
      </c>
      <c r="B25" s="10" t="s">
        <v>16</v>
      </c>
      <c r="C25" s="5">
        <v>1096.23</v>
      </c>
      <c r="D25" s="3">
        <f>IF(C25&gt;1200,4,IF(C25&gt;1100,3,IF(C25&gt;1000,2,1)))</f>
        <v>2</v>
      </c>
      <c r="E25" s="4">
        <v>597.88</v>
      </c>
      <c r="F25" s="3">
        <f>IF(E25&gt;600,4,IF(E25&gt;550,3,IF(E25&gt;500,2,1)))</f>
        <v>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x14ac:dyDescent="0.2">
      <c r="A26" s="10" t="s">
        <v>19</v>
      </c>
      <c r="B26" s="10" t="s">
        <v>20</v>
      </c>
      <c r="C26" s="5">
        <v>1031.6099999999999</v>
      </c>
      <c r="D26" s="3">
        <f>IF(C26&gt;1200,4,IF(C26&gt;1100,3,IF(C26&gt;1000,2,1)))</f>
        <v>2</v>
      </c>
      <c r="E26" s="4">
        <v>597.37</v>
      </c>
      <c r="F26" s="3">
        <f>IF(E26&gt;600,4,IF(E26&gt;550,3,IF(E26&gt;500,2,1)))</f>
        <v>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x14ac:dyDescent="0.2">
      <c r="A27" s="10" t="s">
        <v>37</v>
      </c>
      <c r="B27" s="10" t="s">
        <v>38</v>
      </c>
      <c r="C27" s="5">
        <v>1132.6199999999999</v>
      </c>
      <c r="D27" s="3">
        <f>IF(C27&gt;1200,4,IF(C27&gt;1100,3,IF(C27&gt;1000,2,1)))</f>
        <v>3</v>
      </c>
      <c r="E27" s="4">
        <v>591.22</v>
      </c>
      <c r="F27" s="3">
        <f>IF(E27&gt;600,4,IF(E27&gt;550,3,IF(E27&gt;500,2,1)))</f>
        <v>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x14ac:dyDescent="0.2">
      <c r="A28" s="10" t="s">
        <v>17</v>
      </c>
      <c r="B28" s="10" t="s">
        <v>18</v>
      </c>
      <c r="C28" s="5">
        <v>1065.22</v>
      </c>
      <c r="D28" s="3">
        <f>IF(C28&gt;1200,4,IF(C28&gt;1100,3,IF(C28&gt;1000,2,1)))</f>
        <v>2</v>
      </c>
      <c r="E28" s="4">
        <v>589.36</v>
      </c>
      <c r="F28" s="3">
        <f>IF(E28&gt;600,4,IF(E28&gt;550,3,IF(E28&gt;500,2,1)))</f>
        <v>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x14ac:dyDescent="0.2">
      <c r="A29" s="10" t="s">
        <v>97</v>
      </c>
      <c r="B29" s="10" t="s">
        <v>98</v>
      </c>
      <c r="C29" s="5">
        <v>1066.05</v>
      </c>
      <c r="D29" s="3">
        <f>IF(C29&gt;1200,4,IF(C29&gt;1100,3,IF(C29&gt;1000,2,1)))</f>
        <v>2</v>
      </c>
      <c r="E29" s="4">
        <v>579.70000000000005</v>
      </c>
      <c r="F29" s="3">
        <f>IF(E29&gt;600,4,IF(E29&gt;550,3,IF(E29&gt;500,2,1)))</f>
        <v>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x14ac:dyDescent="0.2">
      <c r="A30" s="10" t="s">
        <v>57</v>
      </c>
      <c r="B30" s="10" t="s">
        <v>58</v>
      </c>
      <c r="C30" s="5">
        <v>1105.22</v>
      </c>
      <c r="D30" s="3">
        <f>IF(C30&gt;1200,4,IF(C30&gt;1100,3,IF(C30&gt;1000,2,1)))</f>
        <v>3</v>
      </c>
      <c r="E30" s="4">
        <v>579.61</v>
      </c>
      <c r="F30" s="3">
        <f>IF(E30&gt;600,4,IF(E30&gt;550,3,IF(E30&gt;500,2,1)))</f>
        <v>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x14ac:dyDescent="0.2">
      <c r="A31" s="10" t="s">
        <v>71</v>
      </c>
      <c r="B31" s="10" t="s">
        <v>72</v>
      </c>
      <c r="C31" s="5">
        <v>1137.8699999999999</v>
      </c>
      <c r="D31" s="3">
        <f>IF(C31&gt;1200,4,IF(C31&gt;1100,3,IF(C31&gt;1000,2,1)))</f>
        <v>3</v>
      </c>
      <c r="E31" s="4">
        <v>566.38</v>
      </c>
      <c r="F31" s="3">
        <f>IF(E31&gt;600,4,IF(E31&gt;550,3,IF(E31&gt;500,2,1)))</f>
        <v>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x14ac:dyDescent="0.2">
      <c r="A32" s="10" t="s">
        <v>95</v>
      </c>
      <c r="B32" s="10" t="s">
        <v>96</v>
      </c>
      <c r="C32" s="5">
        <v>1040.71</v>
      </c>
      <c r="D32" s="3">
        <f>IF(C32&gt;1200,4,IF(C32&gt;1100,3,IF(C32&gt;1000,2,1)))</f>
        <v>2</v>
      </c>
      <c r="E32" s="4">
        <v>561.51</v>
      </c>
      <c r="F32" s="3">
        <f>IF(E32&gt;600,4,IF(E32&gt;550,3,IF(E32&gt;500,2,1)))</f>
        <v>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x14ac:dyDescent="0.2">
      <c r="A33" s="10" t="s">
        <v>91</v>
      </c>
      <c r="B33" s="10" t="s">
        <v>92</v>
      </c>
      <c r="C33" s="5">
        <v>1065.8800000000001</v>
      </c>
      <c r="D33" s="3">
        <f>IF(C33&gt;1200,4,IF(C33&gt;1100,3,IF(C33&gt;1000,2,1)))</f>
        <v>2</v>
      </c>
      <c r="E33" s="4">
        <v>558.38</v>
      </c>
      <c r="F33" s="3">
        <f>IF(E33&gt;600,4,IF(E33&gt;550,3,IF(E33&gt;500,2,1)))</f>
        <v>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x14ac:dyDescent="0.2">
      <c r="A34" s="10" t="s">
        <v>51</v>
      </c>
      <c r="B34" s="10" t="s">
        <v>52</v>
      </c>
      <c r="C34" s="5">
        <v>1215.5</v>
      </c>
      <c r="D34" s="3">
        <f>IF(C34&gt;1200,4,IF(C34&gt;1100,3,IF(C34&gt;1000,2,1)))</f>
        <v>4</v>
      </c>
      <c r="E34" s="4">
        <v>557.88</v>
      </c>
      <c r="F34" s="3">
        <f>IF(E34&gt;600,4,IF(E34&gt;550,3,IF(E34&gt;500,2,1)))</f>
        <v>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x14ac:dyDescent="0.2">
      <c r="A35" s="10" t="s">
        <v>93</v>
      </c>
      <c r="B35" s="10" t="s">
        <v>94</v>
      </c>
      <c r="C35" s="5">
        <v>1116.31</v>
      </c>
      <c r="D35" s="3">
        <f>IF(C35&gt;1200,4,IF(C35&gt;1100,3,IF(C35&gt;1000,2,1)))</f>
        <v>3</v>
      </c>
      <c r="E35" s="4">
        <v>556.32000000000005</v>
      </c>
      <c r="F35" s="3">
        <f>IF(E35&gt;600,4,IF(E35&gt;550,3,IF(E35&gt;500,2,1)))</f>
        <v>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x14ac:dyDescent="0.2">
      <c r="A36" s="10" t="s">
        <v>75</v>
      </c>
      <c r="B36" s="10" t="s">
        <v>76</v>
      </c>
      <c r="C36" s="5">
        <v>1081.43</v>
      </c>
      <c r="D36" s="3">
        <f>IF(C36&gt;1200,4,IF(C36&gt;1100,3,IF(C36&gt;1000,2,1)))</f>
        <v>2</v>
      </c>
      <c r="E36" s="4">
        <v>556.16999999999996</v>
      </c>
      <c r="F36" s="3">
        <f>IF(E36&gt;600,4,IF(E36&gt;550,3,IF(E36&gt;500,2,1)))</f>
        <v>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x14ac:dyDescent="0.2">
      <c r="A37" s="10" t="s">
        <v>113</v>
      </c>
      <c r="B37" s="10" t="s">
        <v>114</v>
      </c>
      <c r="C37" s="5">
        <v>1039.68</v>
      </c>
      <c r="D37" s="3">
        <f>IF(C37&gt;1200,4,IF(C37&gt;1100,3,IF(C37&gt;1000,2,1)))</f>
        <v>2</v>
      </c>
      <c r="E37" s="4">
        <v>554.9</v>
      </c>
      <c r="F37" s="3">
        <f>IF(E37&gt;600,4,IF(E37&gt;550,3,IF(E37&gt;500,2,1)))</f>
        <v>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x14ac:dyDescent="0.2">
      <c r="A38" s="10" t="s">
        <v>77</v>
      </c>
      <c r="B38" s="10" t="s">
        <v>78</v>
      </c>
      <c r="C38" s="5">
        <v>1162.5999999999999</v>
      </c>
      <c r="D38" s="3">
        <f>IF(C38&gt;1200,4,IF(C38&gt;1100,3,IF(C38&gt;1000,2,1)))</f>
        <v>3</v>
      </c>
      <c r="E38" s="4">
        <v>544.29</v>
      </c>
      <c r="F38" s="3">
        <f>IF(E38&gt;600,4,IF(E38&gt;550,3,IF(E38&gt;500,2,1)))</f>
        <v>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x14ac:dyDescent="0.2">
      <c r="A39" s="10" t="s">
        <v>109</v>
      </c>
      <c r="B39" s="10" t="s">
        <v>110</v>
      </c>
      <c r="C39" s="5">
        <v>1189.69</v>
      </c>
      <c r="D39" s="3">
        <f>IF(C39&gt;1200,4,IF(C39&gt;1100,3,IF(C39&gt;1000,2,1)))</f>
        <v>3</v>
      </c>
      <c r="E39" s="4">
        <v>543.4</v>
      </c>
      <c r="F39" s="3">
        <f>IF(E39&gt;600,4,IF(E39&gt;550,3,IF(E39&gt;500,2,1)))</f>
        <v>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x14ac:dyDescent="0.2">
      <c r="A40" s="10" t="s">
        <v>49</v>
      </c>
      <c r="B40" s="10" t="s">
        <v>50</v>
      </c>
      <c r="C40" s="5">
        <v>1120.83</v>
      </c>
      <c r="D40" s="3">
        <f>IF(C40&gt;1200,4,IF(C40&gt;1100,3,IF(C40&gt;1000,2,1)))</f>
        <v>3</v>
      </c>
      <c r="E40" s="4">
        <v>539.88</v>
      </c>
      <c r="F40" s="3">
        <f>IF(E40&gt;600,4,IF(E40&gt;550,3,IF(E40&gt;500,2,1)))</f>
        <v>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x14ac:dyDescent="0.2">
      <c r="A41" s="10" t="s">
        <v>105</v>
      </c>
      <c r="B41" s="10" t="s">
        <v>106</v>
      </c>
      <c r="C41" s="5">
        <v>1101.8599999999999</v>
      </c>
      <c r="D41" s="3">
        <f>IF(C41&gt;1200,4,IF(C41&gt;1100,3,IF(C41&gt;1000,2,1)))</f>
        <v>3</v>
      </c>
      <c r="E41" s="4">
        <v>538.34</v>
      </c>
      <c r="F41" s="3">
        <f>IF(E41&gt;600,4,IF(E41&gt;550,3,IF(E41&gt;500,2,1)))</f>
        <v>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x14ac:dyDescent="0.2">
      <c r="A42" s="10" t="s">
        <v>53</v>
      </c>
      <c r="B42" s="10" t="s">
        <v>54</v>
      </c>
      <c r="C42" s="5">
        <v>1119.0899999999999</v>
      </c>
      <c r="D42" s="3">
        <f>IF(C42&gt;1200,4,IF(C42&gt;1100,3,IF(C42&gt;1000,2,1)))</f>
        <v>3</v>
      </c>
      <c r="E42" s="4">
        <v>536.54999999999995</v>
      </c>
      <c r="F42" s="3">
        <f>IF(E42&gt;600,4,IF(E42&gt;550,3,IF(E42&gt;500,2,1)))</f>
        <v>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x14ac:dyDescent="0.2">
      <c r="A43" s="10" t="s">
        <v>63</v>
      </c>
      <c r="B43" s="10" t="s">
        <v>64</v>
      </c>
      <c r="C43" s="5">
        <v>1219.22</v>
      </c>
      <c r="D43" s="3">
        <f>IF(C43&gt;1200,4,IF(C43&gt;1100,3,IF(C43&gt;1000,2,1)))</f>
        <v>4</v>
      </c>
      <c r="E43" s="4">
        <v>534.11</v>
      </c>
      <c r="F43" s="3">
        <f>IF(E43&gt;600,4,IF(E43&gt;550,3,IF(E43&gt;500,2,1)))</f>
        <v>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x14ac:dyDescent="0.2">
      <c r="A44" s="10" t="s">
        <v>85</v>
      </c>
      <c r="B44" s="10" t="s">
        <v>86</v>
      </c>
      <c r="C44" s="5">
        <v>1067.77</v>
      </c>
      <c r="D44" s="3">
        <f>IF(C44&gt;1200,4,IF(C44&gt;1100,3,IF(C44&gt;1000,2,1)))</f>
        <v>2</v>
      </c>
      <c r="E44" s="4">
        <v>532.76</v>
      </c>
      <c r="F44" s="3">
        <f>IF(E44&gt;600,4,IF(E44&gt;550,3,IF(E44&gt;500,2,1)))</f>
        <v>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x14ac:dyDescent="0.2">
      <c r="A45" s="10" t="s">
        <v>115</v>
      </c>
      <c r="B45" s="10" t="s">
        <v>116</v>
      </c>
      <c r="C45" s="5">
        <v>1109.73</v>
      </c>
      <c r="D45" s="3">
        <f>IF(C45&gt;1200,4,IF(C45&gt;1100,3,IF(C45&gt;1000,2,1)))</f>
        <v>3</v>
      </c>
      <c r="E45" s="4">
        <v>526.86</v>
      </c>
      <c r="F45" s="3">
        <f>IF(E45&gt;600,4,IF(E45&gt;550,3,IF(E45&gt;500,2,1)))</f>
        <v>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x14ac:dyDescent="0.2">
      <c r="A46" s="10" t="s">
        <v>111</v>
      </c>
      <c r="B46" s="10" t="s">
        <v>112</v>
      </c>
      <c r="C46" s="5">
        <v>1191.8399999999999</v>
      </c>
      <c r="D46" s="3">
        <f>IF(C46&gt;1200,4,IF(C46&gt;1100,3,IF(C46&gt;1000,2,1)))</f>
        <v>3</v>
      </c>
      <c r="E46" s="4">
        <v>526.82000000000005</v>
      </c>
      <c r="F46" s="3">
        <f>IF(E46&gt;600,4,IF(E46&gt;550,3,IF(E46&gt;500,2,1)))</f>
        <v>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x14ac:dyDescent="0.2">
      <c r="A47" s="10" t="s">
        <v>47</v>
      </c>
      <c r="B47" s="10" t="s">
        <v>48</v>
      </c>
      <c r="C47" s="5">
        <v>1041.56</v>
      </c>
      <c r="D47" s="3">
        <f>IF(C47&gt;1200,4,IF(C47&gt;1100,3,IF(C47&gt;1000,2,1)))</f>
        <v>2</v>
      </c>
      <c r="E47" s="4">
        <v>520.95000000000005</v>
      </c>
      <c r="F47" s="3">
        <f>IF(E47&gt;600,4,IF(E47&gt;550,3,IF(E47&gt;500,2,1)))</f>
        <v>2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x14ac:dyDescent="0.2">
      <c r="A48" s="10" t="s">
        <v>69</v>
      </c>
      <c r="B48" s="10" t="s">
        <v>70</v>
      </c>
      <c r="C48" s="5">
        <v>1138.6199999999999</v>
      </c>
      <c r="D48" s="3">
        <f>IF(C48&gt;1200,4,IF(C48&gt;1100,3,IF(C48&gt;1000,2,1)))</f>
        <v>3</v>
      </c>
      <c r="E48" s="4">
        <v>518.69000000000005</v>
      </c>
      <c r="F48" s="3">
        <f>IF(E48&gt;600,4,IF(E48&gt;550,3,IF(E48&gt;500,2,1)))</f>
        <v>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x14ac:dyDescent="0.2">
      <c r="A49" s="10" t="s">
        <v>23</v>
      </c>
      <c r="B49" s="10" t="s">
        <v>24</v>
      </c>
      <c r="C49" s="5">
        <v>1139.2</v>
      </c>
      <c r="D49" s="3">
        <f>IF(C49&gt;1200,4,IF(C49&gt;1100,3,IF(C49&gt;1000,2,1)))</f>
        <v>3</v>
      </c>
      <c r="E49" s="4">
        <v>517.30999999999995</v>
      </c>
      <c r="F49" s="3">
        <f>IF(E49&gt;600,4,IF(E49&gt;550,3,IF(E49&gt;500,2,1)))</f>
        <v>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x14ac:dyDescent="0.2">
      <c r="A50" s="10" t="s">
        <v>99</v>
      </c>
      <c r="B50" s="10" t="s">
        <v>100</v>
      </c>
      <c r="C50" s="5">
        <v>1056.17</v>
      </c>
      <c r="D50" s="3">
        <f>IF(C50&gt;1200,4,IF(C50&gt;1100,3,IF(C50&gt;1000,2,1)))</f>
        <v>2</v>
      </c>
      <c r="E50" s="4">
        <v>507.64</v>
      </c>
      <c r="F50" s="3">
        <f>IF(E50&gt;600,4,IF(E50&gt;550,3,IF(E50&gt;500,2,1)))</f>
        <v>2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x14ac:dyDescent="0.2">
      <c r="A51" s="10" t="s">
        <v>39</v>
      </c>
      <c r="B51" s="10" t="s">
        <v>40</v>
      </c>
      <c r="C51" s="5">
        <v>1210.4000000000001</v>
      </c>
      <c r="D51" s="3">
        <f>IF(C51&gt;1200,4,IF(C51&gt;1100,3,IF(C51&gt;1000,2,1)))</f>
        <v>4</v>
      </c>
      <c r="E51" s="4">
        <v>507.47</v>
      </c>
      <c r="F51" s="3">
        <f>IF(E51&gt;600,4,IF(E51&gt;550,3,IF(E51&gt;500,2,1)))</f>
        <v>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x14ac:dyDescent="0.2">
      <c r="A52" s="10" t="s">
        <v>13</v>
      </c>
      <c r="B52" s="10" t="s">
        <v>14</v>
      </c>
      <c r="C52" s="5">
        <v>1105.43</v>
      </c>
      <c r="D52" s="3">
        <f>IF(C52&gt;1200,4,IF(C52&gt;1100,3,IF(C52&gt;1000,2,1)))</f>
        <v>3</v>
      </c>
      <c r="E52" s="4">
        <v>502.36</v>
      </c>
      <c r="F52" s="3">
        <f>IF(E52&gt;600,4,IF(E52&gt;550,3,IF(E52&gt;500,2,1)))</f>
        <v>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x14ac:dyDescent="0.2">
      <c r="A53" s="10" t="s">
        <v>73</v>
      </c>
      <c r="B53" s="10" t="s">
        <v>74</v>
      </c>
      <c r="C53" s="5">
        <v>1156.1400000000001</v>
      </c>
      <c r="D53" s="3">
        <f>IF(C53&gt;1200,4,IF(C53&gt;1100,3,IF(C53&gt;1000,2,1)))</f>
        <v>3</v>
      </c>
      <c r="E53" s="4">
        <v>493.86</v>
      </c>
      <c r="F53" s="3">
        <f>IF(E53&gt;600,4,IF(E53&gt;550,3,IF(E53&gt;500,2,1)))</f>
        <v>1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x14ac:dyDescent="0.2">
      <c r="A54" s="10" t="s">
        <v>31</v>
      </c>
      <c r="B54" s="10" t="s">
        <v>32</v>
      </c>
      <c r="C54" s="5">
        <v>1053.6300000000001</v>
      </c>
      <c r="D54" s="3">
        <f>IF(C54&gt;1200,4,IF(C54&gt;1100,3,IF(C54&gt;1000,2,1)))</f>
        <v>2</v>
      </c>
      <c r="E54" s="4">
        <v>491.37</v>
      </c>
      <c r="F54" s="3">
        <f>IF(E54&gt;600,4,IF(E54&gt;550,3,IF(E54&gt;500,2,1)))</f>
        <v>1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x14ac:dyDescent="0.2">
      <c r="A55" s="10" t="s">
        <v>55</v>
      </c>
      <c r="B55" s="10" t="s">
        <v>56</v>
      </c>
      <c r="C55" s="5">
        <v>1078.92</v>
      </c>
      <c r="D55" s="3">
        <f>IF(C55&gt;1200,4,IF(C55&gt;1100,3,IF(C55&gt;1000,2,1)))</f>
        <v>2</v>
      </c>
      <c r="E55" s="4">
        <v>479.3</v>
      </c>
      <c r="F55" s="3">
        <f>IF(E55&gt;600,4,IF(E55&gt;550,3,IF(E55&gt;500,2,1)))</f>
        <v>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x14ac:dyDescent="0.2">
      <c r="A56" s="10" t="s">
        <v>65</v>
      </c>
      <c r="B56" s="10" t="s">
        <v>66</v>
      </c>
      <c r="C56" s="5">
        <v>1077.78</v>
      </c>
      <c r="D56" s="3">
        <f>IF(C56&gt;1200,4,IF(C56&gt;1100,3,IF(C56&gt;1000,2,1)))</f>
        <v>2</v>
      </c>
      <c r="E56" s="4">
        <v>473.97</v>
      </c>
      <c r="F56" s="3">
        <f>IF(E56&gt;600,4,IF(E56&gt;550,3,IF(E56&gt;500,2,1)))</f>
        <v>1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x14ac:dyDescent="0.2">
      <c r="A57" s="10" t="s">
        <v>101</v>
      </c>
      <c r="B57" s="10" t="s">
        <v>102</v>
      </c>
      <c r="C57" s="5">
        <v>1098.77</v>
      </c>
      <c r="D57" s="3">
        <f>IF(C57&gt;1200,4,IF(C57&gt;1100,3,IF(C57&gt;1000,2,1)))</f>
        <v>2</v>
      </c>
      <c r="E57" s="4">
        <v>468.75</v>
      </c>
      <c r="F57" s="3">
        <f>IF(E57&gt;600,4,IF(E57&gt;550,3,IF(E57&gt;500,2,1)))</f>
        <v>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24.75" customHeight="1" x14ac:dyDescent="0.2">
      <c r="A58" s="10"/>
      <c r="B58" s="6" t="s">
        <v>2</v>
      </c>
      <c r="C58" s="5"/>
      <c r="D58" s="3"/>
      <c r="E58" s="4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x14ac:dyDescent="0.2">
      <c r="A59" s="10" t="s">
        <v>117</v>
      </c>
      <c r="B59" s="10" t="s">
        <v>12</v>
      </c>
      <c r="C59" s="5">
        <v>1089.83</v>
      </c>
      <c r="D59" s="3">
        <f>IF(C59&gt;1200,4,IF(C59&gt;1100,3,IF(C59&gt;1000,2,1)))</f>
        <v>2</v>
      </c>
      <c r="E59" s="4">
        <v>590.53</v>
      </c>
      <c r="F59" s="3">
        <f>IF(E59&gt;600,4,IF(E59&gt;550,3,IF(E59&gt;500,2,1)))</f>
        <v>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x14ac:dyDescent="0.2">
      <c r="A60" s="10" t="s">
        <v>118</v>
      </c>
      <c r="B60" s="10" t="s">
        <v>44</v>
      </c>
      <c r="C60" s="5">
        <v>1083.96</v>
      </c>
      <c r="D60" s="3">
        <f>IF(C60&gt;1200,4,IF(C60&gt;1100,3,IF(C60&gt;1000,2,1)))</f>
        <v>2</v>
      </c>
      <c r="E60" s="4">
        <v>576.94000000000005</v>
      </c>
      <c r="F60" s="3">
        <f>IF(E60&gt;600,4,IF(E60&gt;550,3,IF(E60&gt;500,2,1)))</f>
        <v>3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x14ac:dyDescent="0.2">
      <c r="A61" s="10" t="s">
        <v>119</v>
      </c>
      <c r="B61" s="10" t="s">
        <v>68</v>
      </c>
      <c r="C61" s="5">
        <v>1121.22</v>
      </c>
      <c r="D61" s="3">
        <f>IF(C61&gt;1200,4,IF(C61&gt;1100,3,IF(C61&gt;1000,2,1)))</f>
        <v>3</v>
      </c>
      <c r="E61" s="4">
        <v>532.97</v>
      </c>
      <c r="F61" s="3">
        <f>IF(E61&gt;600,4,IF(E61&gt;550,3,IF(E61&gt;500,2,1)))</f>
        <v>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x14ac:dyDescent="0.2">
      <c r="A62" s="10" t="s">
        <v>120</v>
      </c>
      <c r="B62" s="10" t="s">
        <v>121</v>
      </c>
      <c r="C62" s="5">
        <v>1064.67</v>
      </c>
      <c r="D62" s="3">
        <f>IF(C62&gt;1200,4,IF(C62&gt;1100,3,IF(C62&gt;1000,2,1)))</f>
        <v>2</v>
      </c>
      <c r="E62" s="4">
        <v>621.33000000000004</v>
      </c>
      <c r="F62" s="3">
        <f>IF(E62&gt;600,4,IF(E62&gt;550,3,IF(E62&gt;500,2,1)))</f>
        <v>4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x14ac:dyDescent="0.2">
      <c r="A63" s="10" t="s">
        <v>122</v>
      </c>
      <c r="B63" s="10" t="s">
        <v>123</v>
      </c>
      <c r="C63" s="5">
        <v>1101.77</v>
      </c>
      <c r="D63" s="3">
        <f>IF(C63&gt;1200,4,IF(C63&gt;1100,3,IF(C63&gt;1000,2,1)))</f>
        <v>3</v>
      </c>
      <c r="E63" s="4">
        <v>555.71</v>
      </c>
      <c r="F63" s="3">
        <f>IF(E63&gt;600,4,IF(E63&gt;550,3,IF(E63&gt;500,2,1)))</f>
        <v>3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ht="24" customHeight="1" x14ac:dyDescent="0.2">
      <c r="A64" s="10" t="s">
        <v>124</v>
      </c>
      <c r="B64" s="14" t="s">
        <v>125</v>
      </c>
      <c r="C64" s="5">
        <v>1092.45</v>
      </c>
      <c r="D64" s="3">
        <f>IF(C64&gt;1200,4,IF(C64&gt;1100,3,IF(C64&gt;1000,2,1)))</f>
        <v>2</v>
      </c>
      <c r="E64" s="4">
        <v>574.77</v>
      </c>
      <c r="F64" s="3">
        <f>IF(E64&gt;600,4,IF(E64&gt;550,3,IF(E64&gt;500,2,1)))</f>
        <v>3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6" ht="22.5" customHeight="1" x14ac:dyDescent="0.2">
      <c r="A65" s="10"/>
      <c r="B65" s="10" t="s">
        <v>1</v>
      </c>
      <c r="C65" s="13">
        <f>MIN(C5:C63)</f>
        <v>903.71</v>
      </c>
      <c r="D65" s="10"/>
      <c r="E65" s="13">
        <f>MIN(E5:E63)</f>
        <v>468.75</v>
      </c>
      <c r="F65" s="10"/>
    </row>
    <row r="66" spans="1:6" ht="22.5" customHeight="1" x14ac:dyDescent="0.2">
      <c r="A66" s="10"/>
      <c r="B66" s="10" t="s">
        <v>0</v>
      </c>
      <c r="C66" s="13">
        <f>MAX(C5:C64)</f>
        <v>1219.22</v>
      </c>
      <c r="D66" s="10"/>
      <c r="E66" s="13">
        <f>MAX(E5:E64)</f>
        <v>690.2</v>
      </c>
      <c r="F66" s="10"/>
    </row>
  </sheetData>
  <sortState ref="A5:F57">
    <sortCondition descending="1" ref="E5:E57"/>
  </sortState>
  <mergeCells count="4">
    <mergeCell ref="E3:F3"/>
    <mergeCell ref="C3:D3"/>
    <mergeCell ref="A3:A4"/>
    <mergeCell ref="B3:B4"/>
  </mergeCells>
  <pageMargins left="0.196850393700787" right="0.196850393700787" top="0.98425196850393704" bottom="0.59055118110236204" header="0.511811023622047" footer="0.31496062992126"/>
  <pageSetup paperSize="9" scale="80" orientation="landscape" horizontalDpi="4294967295" verticalDpi="4294967295" r:id="rId1"/>
  <headerFooter alignWithMargins="0">
    <oddHeader>&amp;LDRV Bund, Bereich 0760, SoA&amp;C&amp;F&amp;R&amp;D</oddHeader>
    <oddFooter>&amp;CSeite &amp;P von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Rentenhöhen regional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Karsten Schreiber</dc:creator>
  <cp:lastModifiedBy>Dr. Karsten Schreiber</cp:lastModifiedBy>
  <dcterms:created xsi:type="dcterms:W3CDTF">2016-09-19T15:22:16Z</dcterms:created>
  <dcterms:modified xsi:type="dcterms:W3CDTF">2016-09-19T15:45:24Z</dcterms:modified>
</cp:coreProperties>
</file>